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Btom-HD2/Archives/Sites-internet/Site_Toroco/Perso/prg/Macros/"/>
    </mc:Choice>
  </mc:AlternateContent>
  <xr:revisionPtr revIDLastSave="0" documentId="13_ncr:1_{A64AF539-C6C1-F848-BEF5-0DC7FC577913}" xr6:coauthVersionLast="47" xr6:coauthVersionMax="47" xr10:uidLastSave="{00000000-0000-0000-0000-000000000000}"/>
  <bookViews>
    <workbookView xWindow="2720" yWindow="1620" windowWidth="28040" windowHeight="17440" xr2:uid="{C0CF33CC-C432-7842-A469-81030835165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0" i="1"/>
  <c r="H10" i="1" s="1"/>
  <c r="F8" i="1"/>
  <c r="H8" i="1" s="1"/>
  <c r="D6" i="1"/>
  <c r="H12" i="1"/>
  <c r="H6" i="1"/>
  <c r="H18" i="1" s="1"/>
  <c r="F18" i="1" s="1"/>
  <c r="D18" i="1" s="1"/>
  <c r="H24" i="1" l="1"/>
  <c r="F24" i="1" s="1"/>
  <c r="D24" i="1" s="1"/>
  <c r="H22" i="1"/>
  <c r="F22" i="1" s="1"/>
  <c r="D22" i="1" s="1"/>
  <c r="H20" i="1"/>
  <c r="F20" i="1" s="1"/>
  <c r="D20" i="1" s="1"/>
</calcChain>
</file>

<file path=xl/sharedStrings.xml><?xml version="1.0" encoding="utf-8"?>
<sst xmlns="http://schemas.openxmlformats.org/spreadsheetml/2006/main" count="16" uniqueCount="16">
  <si>
    <t>𝑉=4/3 𝜋 𝑟^3</t>
  </si>
  <si>
    <t>Désignation</t>
  </si>
  <si>
    <t>Terre</t>
  </si>
  <si>
    <t>Rayon (km)</t>
  </si>
  <si>
    <t>Eau salée et douce</t>
  </si>
  <si>
    <t>Eau douce</t>
  </si>
  <si>
    <t>Eau salée et douce - Terre</t>
  </si>
  <si>
    <t>Eau douce - Terre</t>
  </si>
  <si>
    <t>Eau douce consommable</t>
  </si>
  <si>
    <t>Eau douce consommable - Terre</t>
  </si>
  <si>
    <t>Diamètre (km)</t>
  </si>
  <si>
    <t>Epaisseur</t>
  </si>
  <si>
    <t xml:space="preserve">PI = </t>
  </si>
  <si>
    <t>𝑟 = (3𝑉/4𝜋)^(1/3)</t>
  </si>
  <si>
    <t>Contrôle calcul Rayon terre</t>
  </si>
  <si>
    <r>
      <t>Volume (km</t>
    </r>
    <r>
      <rPr>
        <vertAlign val="superscript"/>
        <sz val="16"/>
        <color theme="1"/>
        <rFont val="Calibri (Corps)"/>
      </rPr>
      <t>3</t>
    </r>
    <r>
      <rPr>
        <sz val="16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</si>
</sst>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3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6"/>
      <color theme="1"/>
      <name val="Calibri (Corps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8F41F-7E1A-D643-A47A-629510A88AA0}">
  <dimension ref="B2:H24"/>
  <sheetViews>
    <sheetView tabSelected="1" workbookViewId="0">
      <selection activeCell="F27" sqref="F27"/>
    </sheetView>
  </sheetViews>
  <sheetFormatPr baseColWidth="10" defaultRowHeight="16" x14ac:dyDescent="0.2"/>
  <cols>
    <col min="2" max="2" width="27.33203125" customWidth="1"/>
    <col min="3" max="3" width="4.1640625" customWidth="1"/>
    <col min="4" max="4" width="16.83203125" customWidth="1"/>
    <col min="5" max="5" width="4.1640625" customWidth="1"/>
    <col min="6" max="6" width="16.83203125" customWidth="1"/>
    <col min="7" max="7" width="2.83203125" customWidth="1"/>
    <col min="8" max="8" width="20.83203125" customWidth="1"/>
  </cols>
  <sheetData>
    <row r="2" spans="2:8" ht="21" x14ac:dyDescent="0.25">
      <c r="D2" s="3" t="s">
        <v>12</v>
      </c>
      <c r="F2" s="6">
        <v>3.1415926535000001</v>
      </c>
      <c r="H2" s="5" t="s">
        <v>0</v>
      </c>
    </row>
    <row r="4" spans="2:8" s="4" customFormat="1" ht="24" x14ac:dyDescent="0.25">
      <c r="B4" s="4" t="s">
        <v>1</v>
      </c>
      <c r="D4" s="5" t="s">
        <v>10</v>
      </c>
      <c r="F4" s="5" t="s">
        <v>3</v>
      </c>
      <c r="H4" s="5" t="s">
        <v>15</v>
      </c>
    </row>
    <row r="6" spans="2:8" x14ac:dyDescent="0.2">
      <c r="B6" t="s">
        <v>2</v>
      </c>
      <c r="D6" s="1">
        <f>2*F6</f>
        <v>12756</v>
      </c>
      <c r="F6" s="1">
        <v>6378</v>
      </c>
      <c r="H6" s="1">
        <f>4*$F$2*POWER(F6,3)/3</f>
        <v>1086781292511.8268</v>
      </c>
    </row>
    <row r="8" spans="2:8" x14ac:dyDescent="0.2">
      <c r="B8" t="s">
        <v>4</v>
      </c>
      <c r="D8" s="1">
        <v>1400</v>
      </c>
      <c r="F8" s="1">
        <f>D8/2</f>
        <v>700</v>
      </c>
      <c r="H8" s="1">
        <f>4*$F$2*POWER(F8,3)/3</f>
        <v>1436755040.2006667</v>
      </c>
    </row>
    <row r="10" spans="2:8" x14ac:dyDescent="0.2">
      <c r="B10" t="s">
        <v>5</v>
      </c>
      <c r="D10" s="1">
        <v>272.8</v>
      </c>
      <c r="F10" s="1">
        <f>D10/2</f>
        <v>136.4</v>
      </c>
      <c r="H10" s="1">
        <f>4*$F$2*POWER(F10,3)/3</f>
        <v>10629962.20172775</v>
      </c>
    </row>
    <row r="12" spans="2:8" x14ac:dyDescent="0.2">
      <c r="B12" t="s">
        <v>8</v>
      </c>
      <c r="D12" s="1">
        <v>56.2</v>
      </c>
      <c r="F12" s="1">
        <f>D12/2</f>
        <v>28.1</v>
      </c>
      <c r="H12" s="1">
        <f>4*$F$2*POWER(F12,3)/3</f>
        <v>92941.04880154242</v>
      </c>
    </row>
    <row r="16" spans="2:8" s="4" customFormat="1" ht="21" x14ac:dyDescent="0.25">
      <c r="D16" s="5" t="s">
        <v>11</v>
      </c>
      <c r="F16" s="5" t="s">
        <v>13</v>
      </c>
    </row>
    <row r="18" spans="2:8" x14ac:dyDescent="0.2">
      <c r="B18" t="s">
        <v>14</v>
      </c>
      <c r="D18" s="2">
        <f>F18-F$6</f>
        <v>0</v>
      </c>
      <c r="F18" s="1">
        <f>POWER(3*H18/(4*$F$2),1/3)</f>
        <v>6377.9999999999955</v>
      </c>
      <c r="H18" s="1">
        <f>H6</f>
        <v>1086781292511.8268</v>
      </c>
    </row>
    <row r="20" spans="2:8" x14ac:dyDescent="0.2">
      <c r="B20" t="s">
        <v>6</v>
      </c>
      <c r="D20" s="2">
        <f>F20-F$6</f>
        <v>2.8093933540203579</v>
      </c>
      <c r="F20" s="2">
        <f>POWER(3*H20/(4*$F$2),1/3)</f>
        <v>6380.8093933540204</v>
      </c>
      <c r="H20" s="1">
        <f>H$6+H8</f>
        <v>1088218047552.0275</v>
      </c>
    </row>
    <row r="22" spans="2:8" x14ac:dyDescent="0.2">
      <c r="B22" t="s">
        <v>7</v>
      </c>
      <c r="D22" s="2">
        <f>F22-F$6</f>
        <v>2.0794640200620051E-2</v>
      </c>
      <c r="F22" s="2">
        <f>POWER(3*H22/(4*$F$2),1/3)</f>
        <v>6378.0207946402006</v>
      </c>
      <c r="H22" s="1">
        <f>H$6+H10</f>
        <v>1086791922474.0286</v>
      </c>
    </row>
    <row r="24" spans="2:8" x14ac:dyDescent="0.2">
      <c r="B24" t="s">
        <v>9</v>
      </c>
      <c r="D24" s="2">
        <f>F24-F$6</f>
        <v>1.8181455925514456E-4</v>
      </c>
      <c r="F24" s="2">
        <f>POWER(3*H24/(4*$F$2),1/3)</f>
        <v>6378.0001818145593</v>
      </c>
      <c r="H24" s="1">
        <f>H$6+H12</f>
        <v>1086781385452.8756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ROBISSON</dc:creator>
  <cp:lastModifiedBy>Thomas ROBISSON</cp:lastModifiedBy>
  <dcterms:created xsi:type="dcterms:W3CDTF">2025-07-12T16:18:35Z</dcterms:created>
  <dcterms:modified xsi:type="dcterms:W3CDTF">2025-07-12T17:37:09Z</dcterms:modified>
</cp:coreProperties>
</file>